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"/>
  <c r="G3"/>
  <c r="F22"/>
  <c r="E22"/>
  <c r="G22" s="1"/>
  <c r="E23"/>
  <c r="F23" s="1"/>
  <c r="E24"/>
  <c r="F24" s="1"/>
  <c r="E25"/>
  <c r="F25" s="1"/>
  <c r="E26"/>
  <c r="G26" s="1"/>
  <c r="E27"/>
  <c r="F27" s="1"/>
  <c r="E28"/>
  <c r="F28" s="1"/>
  <c r="E29"/>
  <c r="G29" s="1"/>
  <c r="H29" s="1"/>
  <c r="J29" s="1"/>
  <c r="E30"/>
  <c r="G30" s="1"/>
  <c r="E3"/>
  <c r="H3" s="1"/>
  <c r="J3" s="1"/>
  <c r="E4"/>
  <c r="G4" s="1"/>
  <c r="H4" s="1"/>
  <c r="J4" s="1"/>
  <c r="E5"/>
  <c r="G5" s="1"/>
  <c r="H5" s="1"/>
  <c r="J5" s="1"/>
  <c r="E6"/>
  <c r="F6" s="1"/>
  <c r="E7"/>
  <c r="G7" s="1"/>
  <c r="H7" s="1"/>
  <c r="J7" s="1"/>
  <c r="E8"/>
  <c r="G8" s="1"/>
  <c r="H8" s="1"/>
  <c r="J8" s="1"/>
  <c r="E9"/>
  <c r="G9" s="1"/>
  <c r="H9" s="1"/>
  <c r="J9" s="1"/>
  <c r="E10"/>
  <c r="F10" s="1"/>
  <c r="E11"/>
  <c r="G11" s="1"/>
  <c r="H11" s="1"/>
  <c r="J11" s="1"/>
  <c r="E12"/>
  <c r="G12" s="1"/>
  <c r="H12" s="1"/>
  <c r="J12" s="1"/>
  <c r="E13"/>
  <c r="G13" s="1"/>
  <c r="H13" s="1"/>
  <c r="J13" s="1"/>
  <c r="E14"/>
  <c r="F14" s="1"/>
  <c r="E15"/>
  <c r="G15" s="1"/>
  <c r="H15" s="1"/>
  <c r="J15" s="1"/>
  <c r="E16"/>
  <c r="G16" s="1"/>
  <c r="H16" s="1"/>
  <c r="J16" s="1"/>
  <c r="E17"/>
  <c r="G17" s="1"/>
  <c r="H17" s="1"/>
  <c r="J17" s="1"/>
  <c r="E18"/>
  <c r="F18" s="1"/>
  <c r="E19"/>
  <c r="G19" s="1"/>
  <c r="H19" s="1"/>
  <c r="J19" s="1"/>
  <c r="E20"/>
  <c r="G20" s="1"/>
  <c r="H20" s="1"/>
  <c r="J20" s="1"/>
  <c r="E21"/>
  <c r="G21" s="1"/>
  <c r="H21" s="1"/>
  <c r="J21" s="1"/>
  <c r="E31"/>
  <c r="G31" s="1"/>
  <c r="H31" s="1"/>
  <c r="J31" s="1"/>
  <c r="E32"/>
  <c r="G32" s="1"/>
  <c r="H32" s="1"/>
  <c r="J32" s="1"/>
  <c r="F29" l="1"/>
  <c r="F31"/>
  <c r="F32"/>
  <c r="F19"/>
  <c r="F15"/>
  <c r="F11"/>
  <c r="F7"/>
  <c r="F30"/>
  <c r="F26"/>
  <c r="F20"/>
  <c r="F16"/>
  <c r="F12"/>
  <c r="F8"/>
  <c r="F4"/>
  <c r="F3"/>
  <c r="F21"/>
  <c r="F17"/>
  <c r="F13"/>
  <c r="F9"/>
  <c r="F5"/>
  <c r="G25"/>
  <c r="H25" s="1"/>
  <c r="J25" s="1"/>
  <c r="H30"/>
  <c r="J30" s="1"/>
  <c r="H22"/>
  <c r="J22" s="1"/>
  <c r="H26"/>
  <c r="J26" s="1"/>
  <c r="G27"/>
  <c r="H27" s="1"/>
  <c r="J27" s="1"/>
  <c r="G23"/>
  <c r="H23" s="1"/>
  <c r="J23" s="1"/>
  <c r="G28"/>
  <c r="H28" s="1"/>
  <c r="J28" s="1"/>
  <c r="G24"/>
  <c r="H24" s="1"/>
  <c r="J24" s="1"/>
  <c r="G18"/>
  <c r="G14"/>
  <c r="G10"/>
  <c r="G6"/>
  <c r="H10" l="1"/>
  <c r="J10" s="1"/>
  <c r="H6"/>
  <c r="J6" s="1"/>
  <c r="H18"/>
  <c r="J18" s="1"/>
  <c r="H14"/>
  <c r="J14" s="1"/>
</calcChain>
</file>

<file path=xl/sharedStrings.xml><?xml version="1.0" encoding="utf-8"?>
<sst xmlns="http://schemas.openxmlformats.org/spreadsheetml/2006/main" count="72" uniqueCount="71">
  <si>
    <t>2529</t>
  </si>
  <si>
    <t>DABHI PADMANABHSINH A.</t>
  </si>
  <si>
    <t>2530</t>
  </si>
  <si>
    <t>PATELSUSHILABEN B.</t>
  </si>
  <si>
    <t>2531</t>
  </si>
  <si>
    <t>PATEL HASMUKHBHAI S.</t>
  </si>
  <si>
    <t>2533</t>
  </si>
  <si>
    <t>BOSCO S.JOHN</t>
  </si>
  <si>
    <t>2534</t>
  </si>
  <si>
    <t>THAKER ARUNABEN H.</t>
  </si>
  <si>
    <t>2536</t>
  </si>
  <si>
    <t>DHOBI PIYUSHBHAI P</t>
  </si>
  <si>
    <t>2537</t>
  </si>
  <si>
    <t>BORISAGAR DHRUV R</t>
  </si>
  <si>
    <t>2538</t>
  </si>
  <si>
    <t>PANCHAL RITABEN M.</t>
  </si>
  <si>
    <t>2539</t>
  </si>
  <si>
    <t>GADHE RAMBHAI A.</t>
  </si>
  <si>
    <t>2540</t>
  </si>
  <si>
    <t>SINGH SUDHIRKUMAR J.</t>
  </si>
  <si>
    <t>2541</t>
  </si>
  <si>
    <t>GLORY JOHN</t>
  </si>
  <si>
    <t>2542</t>
  </si>
  <si>
    <t>GOHIL DHARMISTHABEN. C</t>
  </si>
  <si>
    <t>2543</t>
  </si>
  <si>
    <t>PATEL DAKSHABEN K.</t>
  </si>
  <si>
    <t>2544</t>
  </si>
  <si>
    <t>PANDYA PRACHETABEN S.</t>
  </si>
  <si>
    <t>2545</t>
  </si>
  <si>
    <t>MISHRA ARUNKUMAR K.</t>
  </si>
  <si>
    <t>2546</t>
  </si>
  <si>
    <t>SINGH VIMALKUMAR S.</t>
  </si>
  <si>
    <t>2550</t>
  </si>
  <si>
    <t>PANDYA SHRIPRAKASH S.</t>
  </si>
  <si>
    <t>2551</t>
  </si>
  <si>
    <t>RATHOD BHIKHUBHAI D.</t>
  </si>
  <si>
    <t>2555</t>
  </si>
  <si>
    <t>PATEL ASHVINKUMAR J.</t>
  </si>
  <si>
    <t>2819</t>
  </si>
  <si>
    <t>PARMAR GHANSHYAMSINH D.</t>
  </si>
  <si>
    <t>2820</t>
  </si>
  <si>
    <t>BHEDA NARANBHAI R.</t>
  </si>
  <si>
    <t>Grade
 Pay</t>
  </si>
  <si>
    <t>Name of the Employee</t>
  </si>
  <si>
    <t xml:space="preserve">Emp 
No. </t>
  </si>
  <si>
    <t>DUE 
HRA @ 20% from July-2021</t>
  </si>
  <si>
    <t>2556</t>
  </si>
  <si>
    <t>PATEL HASMUKHBHAI K</t>
  </si>
  <si>
    <t>2559</t>
  </si>
  <si>
    <t>PATEL ASHVINABEN M.</t>
  </si>
  <si>
    <t>2562</t>
  </si>
  <si>
    <t>PATEL DINESHBHAI .M</t>
  </si>
  <si>
    <t>2563</t>
  </si>
  <si>
    <t>VAGHELA MANUJI P.</t>
  </si>
  <si>
    <t>2564</t>
  </si>
  <si>
    <t>UPADHYAY RAJESH V</t>
  </si>
  <si>
    <t>2565</t>
  </si>
  <si>
    <t>PATEL BHARATBHAI N.</t>
  </si>
  <si>
    <t>2566</t>
  </si>
  <si>
    <t>BHARVAD SURESHBHAI M.</t>
  </si>
  <si>
    <t>2568</t>
  </si>
  <si>
    <t>SOLANKI GIRISHBHAI M.</t>
  </si>
  <si>
    <t>2571</t>
  </si>
  <si>
    <t>SOLANKI RAJESH V</t>
  </si>
  <si>
    <t xml:space="preserve">Notional Basic 
Pay of July-
2020 </t>
  </si>
  <si>
    <t>Notional Basic+
GP of July-
2020</t>
  </si>
  <si>
    <t xml:space="preserve">Notional Basic 
Pay of July-
2021 </t>
  </si>
  <si>
    <t>Notional Basic Pay with 
GP of July-
2021</t>
  </si>
  <si>
    <t>PAID HRA in the Salary of June 2021</t>
  </si>
  <si>
    <t>Roun
ded Up 3% 
Increase for July 2021</t>
  </si>
  <si>
    <t>Rural Colleges
Notional Basic Calculation Sheet for Staff HRA as per Notional 6th Pay for July-2021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</si>
</sst>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0" fillId="0" borderId="1" xfId="0" applyFill="1" applyBorder="1"/>
    <xf numFmtId="1" fontId="2" fillId="0" borderId="1" xfId="1" applyNumberFormat="1" applyFont="1" applyFill="1" applyBorder="1"/>
    <xf numFmtId="1" fontId="0" fillId="0" borderId="1" xfId="0" applyNumberFormat="1" applyFill="1" applyBorder="1"/>
    <xf numFmtId="1" fontId="1" fillId="0" borderId="1" xfId="1" applyNumberFormat="1" applyFill="1" applyBorder="1"/>
    <xf numFmtId="1" fontId="0" fillId="0" borderId="1" xfId="0" applyNumberFormat="1" applyBorder="1"/>
    <xf numFmtId="0" fontId="3" fillId="0" borderId="0" xfId="0" applyFont="1" applyFill="1" applyBorder="1" applyAlignment="1">
      <alignment wrapText="1"/>
    </xf>
    <xf numFmtId="1" fontId="2" fillId="0" borderId="2" xfId="1" applyNumberFormat="1" applyFont="1" applyFill="1" applyBorder="1"/>
    <xf numFmtId="0" fontId="0" fillId="0" borderId="2" xfId="0" applyFill="1" applyBorder="1"/>
    <xf numFmtId="1" fontId="0" fillId="0" borderId="2" xfId="0" applyNumberFormat="1" applyFill="1" applyBorder="1"/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1" fontId="0" fillId="0" borderId="4" xfId="0" applyNumberFormat="1" applyFill="1" applyBorder="1" applyAlignment="1">
      <alignment horizontal="center" wrapText="1"/>
    </xf>
    <xf numFmtId="9" fontId="0" fillId="0" borderId="4" xfId="0" applyNumberForma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wrapText="1"/>
    </xf>
    <xf numFmtId="1" fontId="4" fillId="0" borderId="2" xfId="0" applyNumberFormat="1" applyFont="1" applyFill="1" applyBorder="1"/>
    <xf numFmtId="0" fontId="3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N20" sqref="N20"/>
    </sheetView>
  </sheetViews>
  <sheetFormatPr defaultRowHeight="15"/>
  <cols>
    <col min="1" max="1" width="5" style="1" bestFit="1" customWidth="1"/>
    <col min="2" max="2" width="27.85546875" style="1" bestFit="1" customWidth="1"/>
    <col min="3" max="3" width="6.42578125" style="1" customWidth="1"/>
    <col min="4" max="4" width="6.28515625" style="1" customWidth="1"/>
    <col min="5" max="6" width="6.42578125" style="1" customWidth="1"/>
    <col min="7" max="9" width="8.42578125" style="1" customWidth="1"/>
    <col min="10" max="10" width="9.140625" style="1" customWidth="1"/>
    <col min="11" max="16384" width="9.140625" style="1"/>
  </cols>
  <sheetData>
    <row r="1" spans="1:14" ht="43.5" customHeight="1" thickBot="1">
      <c r="A1" s="19" t="s">
        <v>70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7"/>
      <c r="M1" s="7"/>
      <c r="N1" s="7"/>
    </row>
    <row r="2" spans="1:14" ht="105.75" thickBot="1">
      <c r="A2" s="11" t="s">
        <v>44</v>
      </c>
      <c r="B2" s="12" t="s">
        <v>43</v>
      </c>
      <c r="C2" s="13" t="s">
        <v>64</v>
      </c>
      <c r="D2" s="13" t="s">
        <v>42</v>
      </c>
      <c r="E2" s="14" t="s">
        <v>65</v>
      </c>
      <c r="F2" s="17" t="s">
        <v>68</v>
      </c>
      <c r="G2" s="15" t="s">
        <v>69</v>
      </c>
      <c r="H2" s="13" t="s">
        <v>66</v>
      </c>
      <c r="I2" s="13" t="s">
        <v>42</v>
      </c>
      <c r="J2" s="13" t="s">
        <v>67</v>
      </c>
      <c r="K2" s="16" t="s">
        <v>45</v>
      </c>
    </row>
    <row r="3" spans="1:14">
      <c r="A3" s="8" t="s">
        <v>0</v>
      </c>
      <c r="B3" s="8" t="s">
        <v>1</v>
      </c>
      <c r="C3" s="8">
        <v>63380</v>
      </c>
      <c r="D3" s="9">
        <v>9000</v>
      </c>
      <c r="E3" s="10">
        <f t="shared" ref="E3:E30" si="0">SUM(C3:D3)</f>
        <v>72380</v>
      </c>
      <c r="F3" s="18">
        <f>E3*20/100</f>
        <v>14476</v>
      </c>
      <c r="G3" s="10">
        <f>CEILING((E3*3%)/10,1)*10</f>
        <v>2180</v>
      </c>
      <c r="H3" s="10">
        <f>C3+G3</f>
        <v>65560</v>
      </c>
      <c r="I3" s="9">
        <v>9000</v>
      </c>
      <c r="J3" s="10">
        <f>SUM(H3:I3)</f>
        <v>74560</v>
      </c>
      <c r="K3" s="9">
        <f>J3*10/100</f>
        <v>7456</v>
      </c>
    </row>
    <row r="4" spans="1:14">
      <c r="A4" s="3" t="s">
        <v>2</v>
      </c>
      <c r="B4" s="3" t="s">
        <v>3</v>
      </c>
      <c r="C4" s="3">
        <v>63380</v>
      </c>
      <c r="D4" s="2">
        <v>9000</v>
      </c>
      <c r="E4" s="4">
        <f t="shared" si="0"/>
        <v>72380</v>
      </c>
      <c r="F4" s="18">
        <f t="shared" ref="F4:F30" si="1">E4*20/100</f>
        <v>14476</v>
      </c>
      <c r="G4" s="4">
        <f t="shared" ref="G4:G30" si="2">CEILING((E4*3%)/10,1)*10</f>
        <v>2180</v>
      </c>
      <c r="H4" s="4">
        <f t="shared" ref="H4:H30" si="3">C4+G4</f>
        <v>65560</v>
      </c>
      <c r="I4" s="2">
        <v>9000</v>
      </c>
      <c r="J4" s="10">
        <f t="shared" ref="J4:J30" si="4">SUM(H4:I4)</f>
        <v>74560</v>
      </c>
      <c r="K4" s="9">
        <f t="shared" ref="K4:K32" si="5">J4*10/100</f>
        <v>7456</v>
      </c>
    </row>
    <row r="5" spans="1:14">
      <c r="A5" s="3" t="s">
        <v>4</v>
      </c>
      <c r="B5" s="3" t="s">
        <v>5</v>
      </c>
      <c r="C5" s="3">
        <v>61270</v>
      </c>
      <c r="D5" s="2">
        <v>9000</v>
      </c>
      <c r="E5" s="4">
        <f t="shared" si="0"/>
        <v>70270</v>
      </c>
      <c r="F5" s="18">
        <f t="shared" si="1"/>
        <v>14054</v>
      </c>
      <c r="G5" s="4">
        <f t="shared" si="2"/>
        <v>2110</v>
      </c>
      <c r="H5" s="4">
        <f t="shared" si="3"/>
        <v>63380</v>
      </c>
      <c r="I5" s="2">
        <v>9000</v>
      </c>
      <c r="J5" s="10">
        <f t="shared" si="4"/>
        <v>72380</v>
      </c>
      <c r="K5" s="9">
        <f t="shared" si="5"/>
        <v>7238</v>
      </c>
    </row>
    <row r="6" spans="1:14">
      <c r="A6" s="3" t="s">
        <v>6</v>
      </c>
      <c r="B6" s="3" t="s">
        <v>7</v>
      </c>
      <c r="C6" s="3">
        <v>61270</v>
      </c>
      <c r="D6" s="2">
        <v>9000</v>
      </c>
      <c r="E6" s="4">
        <f t="shared" si="0"/>
        <v>70270</v>
      </c>
      <c r="F6" s="18">
        <f t="shared" si="1"/>
        <v>14054</v>
      </c>
      <c r="G6" s="4">
        <f t="shared" si="2"/>
        <v>2110</v>
      </c>
      <c r="H6" s="4">
        <f t="shared" si="3"/>
        <v>63380</v>
      </c>
      <c r="I6" s="2">
        <v>9000</v>
      </c>
      <c r="J6" s="10">
        <f t="shared" si="4"/>
        <v>72380</v>
      </c>
      <c r="K6" s="9">
        <f t="shared" si="5"/>
        <v>7238</v>
      </c>
    </row>
    <row r="7" spans="1:14">
      <c r="A7" s="3" t="s">
        <v>8</v>
      </c>
      <c r="B7" s="3" t="s">
        <v>9</v>
      </c>
      <c r="C7" s="3">
        <v>65130</v>
      </c>
      <c r="D7" s="2">
        <v>9000</v>
      </c>
      <c r="E7" s="4">
        <f t="shared" si="0"/>
        <v>74130</v>
      </c>
      <c r="F7" s="18">
        <f t="shared" si="1"/>
        <v>14826</v>
      </c>
      <c r="G7" s="4">
        <f t="shared" si="2"/>
        <v>2230</v>
      </c>
      <c r="H7" s="4">
        <f t="shared" si="3"/>
        <v>67360</v>
      </c>
      <c r="I7" s="2">
        <v>9000</v>
      </c>
      <c r="J7" s="10">
        <f t="shared" si="4"/>
        <v>76360</v>
      </c>
      <c r="K7" s="9">
        <f t="shared" si="5"/>
        <v>7636</v>
      </c>
    </row>
    <row r="8" spans="1:14">
      <c r="A8" s="3" t="s">
        <v>10</v>
      </c>
      <c r="B8" s="3" t="s">
        <v>11</v>
      </c>
      <c r="C8" s="3">
        <v>61270</v>
      </c>
      <c r="D8" s="2">
        <v>9000</v>
      </c>
      <c r="E8" s="4">
        <f t="shared" si="0"/>
        <v>70270</v>
      </c>
      <c r="F8" s="18">
        <f t="shared" si="1"/>
        <v>14054</v>
      </c>
      <c r="G8" s="4">
        <f t="shared" si="2"/>
        <v>2110</v>
      </c>
      <c r="H8" s="4">
        <f t="shared" si="3"/>
        <v>63380</v>
      </c>
      <c r="I8" s="2">
        <v>9000</v>
      </c>
      <c r="J8" s="10">
        <f t="shared" si="4"/>
        <v>72380</v>
      </c>
      <c r="K8" s="9">
        <f t="shared" si="5"/>
        <v>7238</v>
      </c>
    </row>
    <row r="9" spans="1:14">
      <c r="A9" s="3" t="s">
        <v>12</v>
      </c>
      <c r="B9" s="3" t="s">
        <v>13</v>
      </c>
      <c r="C9" s="3">
        <v>61270</v>
      </c>
      <c r="D9" s="2">
        <v>9000</v>
      </c>
      <c r="E9" s="4">
        <f t="shared" si="0"/>
        <v>70270</v>
      </c>
      <c r="F9" s="18">
        <f t="shared" si="1"/>
        <v>14054</v>
      </c>
      <c r="G9" s="4">
        <f t="shared" si="2"/>
        <v>2110</v>
      </c>
      <c r="H9" s="4">
        <f t="shared" si="3"/>
        <v>63380</v>
      </c>
      <c r="I9" s="2">
        <v>9000</v>
      </c>
      <c r="J9" s="10">
        <f t="shared" si="4"/>
        <v>72380</v>
      </c>
      <c r="K9" s="9">
        <f t="shared" si="5"/>
        <v>7238</v>
      </c>
    </row>
    <row r="10" spans="1:14">
      <c r="A10" s="3" t="s">
        <v>14</v>
      </c>
      <c r="B10" s="3" t="s">
        <v>15</v>
      </c>
      <c r="C10" s="3">
        <v>59220</v>
      </c>
      <c r="D10" s="2">
        <v>9000</v>
      </c>
      <c r="E10" s="4">
        <f t="shared" si="0"/>
        <v>68220</v>
      </c>
      <c r="F10" s="18">
        <f t="shared" si="1"/>
        <v>13644</v>
      </c>
      <c r="G10" s="4">
        <f t="shared" si="2"/>
        <v>2050</v>
      </c>
      <c r="H10" s="4">
        <f t="shared" si="3"/>
        <v>61270</v>
      </c>
      <c r="I10" s="2">
        <v>9000</v>
      </c>
      <c r="J10" s="10">
        <f t="shared" si="4"/>
        <v>70270</v>
      </c>
      <c r="K10" s="9">
        <f t="shared" si="5"/>
        <v>7027</v>
      </c>
    </row>
    <row r="11" spans="1:14">
      <c r="A11" s="3" t="s">
        <v>16</v>
      </c>
      <c r="B11" s="3" t="s">
        <v>17</v>
      </c>
      <c r="C11" s="3">
        <v>59220</v>
      </c>
      <c r="D11" s="2">
        <v>9000</v>
      </c>
      <c r="E11" s="4">
        <f t="shared" si="0"/>
        <v>68220</v>
      </c>
      <c r="F11" s="18">
        <f t="shared" si="1"/>
        <v>13644</v>
      </c>
      <c r="G11" s="4">
        <f t="shared" si="2"/>
        <v>2050</v>
      </c>
      <c r="H11" s="4">
        <f t="shared" si="3"/>
        <v>61270</v>
      </c>
      <c r="I11" s="2">
        <v>9000</v>
      </c>
      <c r="J11" s="10">
        <f t="shared" si="4"/>
        <v>70270</v>
      </c>
      <c r="K11" s="9">
        <f t="shared" si="5"/>
        <v>7027</v>
      </c>
    </row>
    <row r="12" spans="1:14">
      <c r="A12" s="3" t="s">
        <v>18</v>
      </c>
      <c r="B12" s="3" t="s">
        <v>19</v>
      </c>
      <c r="C12" s="3">
        <v>63380</v>
      </c>
      <c r="D12" s="2">
        <v>9000</v>
      </c>
      <c r="E12" s="4">
        <f t="shared" si="0"/>
        <v>72380</v>
      </c>
      <c r="F12" s="18">
        <f t="shared" si="1"/>
        <v>14476</v>
      </c>
      <c r="G12" s="4">
        <f t="shared" si="2"/>
        <v>2180</v>
      </c>
      <c r="H12" s="4">
        <f t="shared" si="3"/>
        <v>65560</v>
      </c>
      <c r="I12" s="2">
        <v>9000</v>
      </c>
      <c r="J12" s="10">
        <f t="shared" si="4"/>
        <v>74560</v>
      </c>
      <c r="K12" s="9">
        <f t="shared" si="5"/>
        <v>7456</v>
      </c>
    </row>
    <row r="13" spans="1:14">
      <c r="A13" s="3" t="s">
        <v>20</v>
      </c>
      <c r="B13" s="3" t="s">
        <v>21</v>
      </c>
      <c r="C13" s="3">
        <v>59220</v>
      </c>
      <c r="D13" s="2">
        <v>9000</v>
      </c>
      <c r="E13" s="4">
        <f t="shared" si="0"/>
        <v>68220</v>
      </c>
      <c r="F13" s="18">
        <f t="shared" si="1"/>
        <v>13644</v>
      </c>
      <c r="G13" s="4">
        <f t="shared" si="2"/>
        <v>2050</v>
      </c>
      <c r="H13" s="4">
        <f t="shared" si="3"/>
        <v>61270</v>
      </c>
      <c r="I13" s="2">
        <v>9000</v>
      </c>
      <c r="J13" s="10">
        <f t="shared" si="4"/>
        <v>70270</v>
      </c>
      <c r="K13" s="9">
        <f t="shared" si="5"/>
        <v>7027</v>
      </c>
    </row>
    <row r="14" spans="1:14">
      <c r="A14" s="3" t="s">
        <v>22</v>
      </c>
      <c r="B14" s="3" t="s">
        <v>23</v>
      </c>
      <c r="C14" s="3">
        <v>59220</v>
      </c>
      <c r="D14" s="2">
        <v>9000</v>
      </c>
      <c r="E14" s="4">
        <f t="shared" si="0"/>
        <v>68220</v>
      </c>
      <c r="F14" s="18">
        <f t="shared" si="1"/>
        <v>13644</v>
      </c>
      <c r="G14" s="4">
        <f t="shared" si="2"/>
        <v>2050</v>
      </c>
      <c r="H14" s="4">
        <f t="shared" si="3"/>
        <v>61270</v>
      </c>
      <c r="I14" s="2">
        <v>9000</v>
      </c>
      <c r="J14" s="10">
        <f t="shared" si="4"/>
        <v>70270</v>
      </c>
      <c r="K14" s="9">
        <f t="shared" si="5"/>
        <v>7027</v>
      </c>
    </row>
    <row r="15" spans="1:14">
      <c r="A15" s="3" t="s">
        <v>24</v>
      </c>
      <c r="B15" s="3" t="s">
        <v>25</v>
      </c>
      <c r="C15" s="3">
        <v>59220</v>
      </c>
      <c r="D15" s="2">
        <v>9000</v>
      </c>
      <c r="E15" s="4">
        <f t="shared" si="0"/>
        <v>68220</v>
      </c>
      <c r="F15" s="18">
        <f t="shared" si="1"/>
        <v>13644</v>
      </c>
      <c r="G15" s="4">
        <f t="shared" si="2"/>
        <v>2050</v>
      </c>
      <c r="H15" s="4">
        <f t="shared" si="3"/>
        <v>61270</v>
      </c>
      <c r="I15" s="2">
        <v>9000</v>
      </c>
      <c r="J15" s="10">
        <f t="shared" si="4"/>
        <v>70270</v>
      </c>
      <c r="K15" s="9">
        <f t="shared" si="5"/>
        <v>7027</v>
      </c>
    </row>
    <row r="16" spans="1:14">
      <c r="A16" s="3" t="s">
        <v>26</v>
      </c>
      <c r="B16" s="3" t="s">
        <v>27</v>
      </c>
      <c r="C16" s="3">
        <v>63380</v>
      </c>
      <c r="D16" s="2">
        <v>9000</v>
      </c>
      <c r="E16" s="4">
        <f t="shared" si="0"/>
        <v>72380</v>
      </c>
      <c r="F16" s="18">
        <f t="shared" si="1"/>
        <v>14476</v>
      </c>
      <c r="G16" s="4">
        <f t="shared" si="2"/>
        <v>2180</v>
      </c>
      <c r="H16" s="4">
        <f t="shared" si="3"/>
        <v>65560</v>
      </c>
      <c r="I16" s="2">
        <v>9000</v>
      </c>
      <c r="J16" s="10">
        <f t="shared" si="4"/>
        <v>74560</v>
      </c>
      <c r="K16" s="9">
        <f t="shared" si="5"/>
        <v>7456</v>
      </c>
    </row>
    <row r="17" spans="1:11">
      <c r="A17" s="3" t="s">
        <v>28</v>
      </c>
      <c r="B17" s="3" t="s">
        <v>29</v>
      </c>
      <c r="C17" s="3">
        <v>61270</v>
      </c>
      <c r="D17" s="2">
        <v>9000</v>
      </c>
      <c r="E17" s="4">
        <f t="shared" si="0"/>
        <v>70270</v>
      </c>
      <c r="F17" s="18">
        <f t="shared" si="1"/>
        <v>14054</v>
      </c>
      <c r="G17" s="4">
        <f t="shared" si="2"/>
        <v>2110</v>
      </c>
      <c r="H17" s="4">
        <f t="shared" si="3"/>
        <v>63380</v>
      </c>
      <c r="I17" s="2">
        <v>9000</v>
      </c>
      <c r="J17" s="10">
        <f t="shared" si="4"/>
        <v>72380</v>
      </c>
      <c r="K17" s="9">
        <f t="shared" si="5"/>
        <v>7238</v>
      </c>
    </row>
    <row r="18" spans="1:11">
      <c r="A18" s="3" t="s">
        <v>30</v>
      </c>
      <c r="B18" s="3" t="s">
        <v>31</v>
      </c>
      <c r="C18" s="3">
        <v>63380</v>
      </c>
      <c r="D18" s="2">
        <v>9000</v>
      </c>
      <c r="E18" s="4">
        <f t="shared" si="0"/>
        <v>72380</v>
      </c>
      <c r="F18" s="18">
        <f t="shared" si="1"/>
        <v>14476</v>
      </c>
      <c r="G18" s="4">
        <f t="shared" si="2"/>
        <v>2180</v>
      </c>
      <c r="H18" s="4">
        <f t="shared" si="3"/>
        <v>65560</v>
      </c>
      <c r="I18" s="2">
        <v>9000</v>
      </c>
      <c r="J18" s="10">
        <f t="shared" si="4"/>
        <v>74560</v>
      </c>
      <c r="K18" s="9">
        <f t="shared" si="5"/>
        <v>7456</v>
      </c>
    </row>
    <row r="19" spans="1:11">
      <c r="A19" s="3" t="s">
        <v>32</v>
      </c>
      <c r="B19" s="3" t="s">
        <v>33</v>
      </c>
      <c r="C19" s="3">
        <v>57230</v>
      </c>
      <c r="D19" s="2">
        <v>9000</v>
      </c>
      <c r="E19" s="4">
        <f t="shared" si="0"/>
        <v>66230</v>
      </c>
      <c r="F19" s="18">
        <f t="shared" si="1"/>
        <v>13246</v>
      </c>
      <c r="G19" s="4">
        <f t="shared" si="2"/>
        <v>1990</v>
      </c>
      <c r="H19" s="4">
        <f t="shared" si="3"/>
        <v>59220</v>
      </c>
      <c r="I19" s="2">
        <v>9000</v>
      </c>
      <c r="J19" s="10">
        <f t="shared" si="4"/>
        <v>68220</v>
      </c>
      <c r="K19" s="9">
        <f t="shared" si="5"/>
        <v>6822</v>
      </c>
    </row>
    <row r="20" spans="1:11">
      <c r="A20" s="3" t="s">
        <v>34</v>
      </c>
      <c r="B20" s="3" t="s">
        <v>35</v>
      </c>
      <c r="C20" s="3">
        <v>61270</v>
      </c>
      <c r="D20" s="2">
        <v>9000</v>
      </c>
      <c r="E20" s="4">
        <f t="shared" si="0"/>
        <v>70270</v>
      </c>
      <c r="F20" s="18">
        <f t="shared" si="1"/>
        <v>14054</v>
      </c>
      <c r="G20" s="4">
        <f t="shared" si="2"/>
        <v>2110</v>
      </c>
      <c r="H20" s="4">
        <f t="shared" si="3"/>
        <v>63380</v>
      </c>
      <c r="I20" s="2">
        <v>9000</v>
      </c>
      <c r="J20" s="10">
        <f t="shared" si="4"/>
        <v>72380</v>
      </c>
      <c r="K20" s="9">
        <f t="shared" si="5"/>
        <v>7238</v>
      </c>
    </row>
    <row r="21" spans="1:11">
      <c r="A21" s="3" t="s">
        <v>36</v>
      </c>
      <c r="B21" s="3" t="s">
        <v>37</v>
      </c>
      <c r="C21" s="3">
        <v>55300</v>
      </c>
      <c r="D21" s="2">
        <v>9000</v>
      </c>
      <c r="E21" s="4">
        <f t="shared" si="0"/>
        <v>64300</v>
      </c>
      <c r="F21" s="18">
        <f t="shared" si="1"/>
        <v>12860</v>
      </c>
      <c r="G21" s="4">
        <f t="shared" si="2"/>
        <v>1930</v>
      </c>
      <c r="H21" s="4">
        <f t="shared" si="3"/>
        <v>57230</v>
      </c>
      <c r="I21" s="2">
        <v>9000</v>
      </c>
      <c r="J21" s="10">
        <f t="shared" si="4"/>
        <v>66230</v>
      </c>
      <c r="K21" s="9">
        <f t="shared" si="5"/>
        <v>6623</v>
      </c>
    </row>
    <row r="22" spans="1:11">
      <c r="A22" s="5" t="s">
        <v>46</v>
      </c>
      <c r="B22" s="5" t="s">
        <v>47</v>
      </c>
      <c r="C22" s="6">
        <v>17800</v>
      </c>
      <c r="D22" s="2">
        <v>4200</v>
      </c>
      <c r="E22" s="4">
        <f t="shared" si="0"/>
        <v>22000</v>
      </c>
      <c r="F22" s="18">
        <f t="shared" si="1"/>
        <v>4400</v>
      </c>
      <c r="G22" s="4">
        <f t="shared" si="2"/>
        <v>660</v>
      </c>
      <c r="H22" s="4">
        <f t="shared" si="3"/>
        <v>18460</v>
      </c>
      <c r="I22" s="2">
        <v>4200</v>
      </c>
      <c r="J22" s="10">
        <f t="shared" si="4"/>
        <v>22660</v>
      </c>
      <c r="K22" s="9">
        <f t="shared" si="5"/>
        <v>2266</v>
      </c>
    </row>
    <row r="23" spans="1:11">
      <c r="A23" s="5" t="s">
        <v>48</v>
      </c>
      <c r="B23" s="5" t="s">
        <v>49</v>
      </c>
      <c r="C23" s="6">
        <v>14480</v>
      </c>
      <c r="D23" s="2">
        <v>2400</v>
      </c>
      <c r="E23" s="4">
        <f t="shared" si="0"/>
        <v>16880</v>
      </c>
      <c r="F23" s="18">
        <f t="shared" si="1"/>
        <v>3376</v>
      </c>
      <c r="G23" s="4">
        <f t="shared" si="2"/>
        <v>510</v>
      </c>
      <c r="H23" s="4">
        <f t="shared" si="3"/>
        <v>14990</v>
      </c>
      <c r="I23" s="2">
        <v>2400</v>
      </c>
      <c r="J23" s="10">
        <f t="shared" si="4"/>
        <v>17390</v>
      </c>
      <c r="K23" s="9">
        <f t="shared" si="5"/>
        <v>1739</v>
      </c>
    </row>
    <row r="24" spans="1:11">
      <c r="A24" s="5" t="s">
        <v>50</v>
      </c>
      <c r="B24" s="5" t="s">
        <v>51</v>
      </c>
      <c r="C24" s="6">
        <v>13600</v>
      </c>
      <c r="D24" s="2">
        <v>2400</v>
      </c>
      <c r="E24" s="4">
        <f t="shared" si="0"/>
        <v>16000</v>
      </c>
      <c r="F24" s="18">
        <f t="shared" si="1"/>
        <v>3200</v>
      </c>
      <c r="G24" s="4">
        <f t="shared" si="2"/>
        <v>480</v>
      </c>
      <c r="H24" s="4">
        <f t="shared" si="3"/>
        <v>14080</v>
      </c>
      <c r="I24" s="2">
        <v>2400</v>
      </c>
      <c r="J24" s="10">
        <f t="shared" si="4"/>
        <v>16480</v>
      </c>
      <c r="K24" s="9">
        <f t="shared" si="5"/>
        <v>1648</v>
      </c>
    </row>
    <row r="25" spans="1:11">
      <c r="A25" s="5" t="s">
        <v>52</v>
      </c>
      <c r="B25" s="5" t="s">
        <v>53</v>
      </c>
      <c r="C25" s="6">
        <v>10930</v>
      </c>
      <c r="D25" s="2">
        <v>1900</v>
      </c>
      <c r="E25" s="4">
        <f t="shared" si="0"/>
        <v>12830</v>
      </c>
      <c r="F25" s="18">
        <f t="shared" si="1"/>
        <v>2566</v>
      </c>
      <c r="G25" s="4">
        <f t="shared" si="2"/>
        <v>390</v>
      </c>
      <c r="H25" s="4">
        <f t="shared" si="3"/>
        <v>11320</v>
      </c>
      <c r="I25" s="2">
        <v>1900</v>
      </c>
      <c r="J25" s="10">
        <f t="shared" si="4"/>
        <v>13220</v>
      </c>
      <c r="K25" s="9">
        <f t="shared" si="5"/>
        <v>1322</v>
      </c>
    </row>
    <row r="26" spans="1:11">
      <c r="A26" s="5" t="s">
        <v>54</v>
      </c>
      <c r="B26" s="5" t="s">
        <v>55</v>
      </c>
      <c r="C26" s="6">
        <v>10930</v>
      </c>
      <c r="D26" s="2">
        <v>1900</v>
      </c>
      <c r="E26" s="4">
        <f t="shared" si="0"/>
        <v>12830</v>
      </c>
      <c r="F26" s="18">
        <f t="shared" si="1"/>
        <v>2566</v>
      </c>
      <c r="G26" s="4">
        <f t="shared" si="2"/>
        <v>390</v>
      </c>
      <c r="H26" s="4">
        <f t="shared" si="3"/>
        <v>11320</v>
      </c>
      <c r="I26" s="2">
        <v>1900</v>
      </c>
      <c r="J26" s="10">
        <f t="shared" si="4"/>
        <v>13220</v>
      </c>
      <c r="K26" s="9">
        <f t="shared" si="5"/>
        <v>1322</v>
      </c>
    </row>
    <row r="27" spans="1:11">
      <c r="A27" s="5" t="s">
        <v>56</v>
      </c>
      <c r="B27" s="5" t="s">
        <v>57</v>
      </c>
      <c r="C27" s="6">
        <v>10390</v>
      </c>
      <c r="D27" s="2">
        <v>1400</v>
      </c>
      <c r="E27" s="4">
        <f t="shared" si="0"/>
        <v>11790</v>
      </c>
      <c r="F27" s="18">
        <f t="shared" si="1"/>
        <v>2358</v>
      </c>
      <c r="G27" s="4">
        <f t="shared" si="2"/>
        <v>360</v>
      </c>
      <c r="H27" s="4">
        <f t="shared" si="3"/>
        <v>10750</v>
      </c>
      <c r="I27" s="2">
        <v>1400</v>
      </c>
      <c r="J27" s="10">
        <f t="shared" si="4"/>
        <v>12150</v>
      </c>
      <c r="K27" s="9">
        <f t="shared" si="5"/>
        <v>1215</v>
      </c>
    </row>
    <row r="28" spans="1:11">
      <c r="A28" s="5" t="s">
        <v>58</v>
      </c>
      <c r="B28" s="5" t="s">
        <v>59</v>
      </c>
      <c r="C28" s="6">
        <v>10390</v>
      </c>
      <c r="D28" s="2">
        <v>1400</v>
      </c>
      <c r="E28" s="4">
        <f t="shared" si="0"/>
        <v>11790</v>
      </c>
      <c r="F28" s="18">
        <f t="shared" si="1"/>
        <v>2358</v>
      </c>
      <c r="G28" s="4">
        <f t="shared" si="2"/>
        <v>360</v>
      </c>
      <c r="H28" s="4">
        <f t="shared" si="3"/>
        <v>10750</v>
      </c>
      <c r="I28" s="2">
        <v>1400</v>
      </c>
      <c r="J28" s="10">
        <f t="shared" si="4"/>
        <v>12150</v>
      </c>
      <c r="K28" s="9">
        <f t="shared" si="5"/>
        <v>1215</v>
      </c>
    </row>
    <row r="29" spans="1:11">
      <c r="A29" s="5" t="s">
        <v>60</v>
      </c>
      <c r="B29" s="5" t="s">
        <v>61</v>
      </c>
      <c r="C29" s="6">
        <v>10180</v>
      </c>
      <c r="D29" s="2">
        <v>1400</v>
      </c>
      <c r="E29" s="4">
        <f t="shared" si="0"/>
        <v>11580</v>
      </c>
      <c r="F29" s="18">
        <f t="shared" si="1"/>
        <v>2316</v>
      </c>
      <c r="G29" s="4">
        <f t="shared" si="2"/>
        <v>350</v>
      </c>
      <c r="H29" s="4">
        <f t="shared" si="3"/>
        <v>10530</v>
      </c>
      <c r="I29" s="2">
        <v>1400</v>
      </c>
      <c r="J29" s="10">
        <f t="shared" si="4"/>
        <v>11930</v>
      </c>
      <c r="K29" s="9">
        <f t="shared" si="5"/>
        <v>1193</v>
      </c>
    </row>
    <row r="30" spans="1:11">
      <c r="A30" s="5" t="s">
        <v>62</v>
      </c>
      <c r="B30" s="5" t="s">
        <v>63</v>
      </c>
      <c r="C30" s="6">
        <v>10180</v>
      </c>
      <c r="D30" s="2">
        <v>1400</v>
      </c>
      <c r="E30" s="4">
        <f t="shared" si="0"/>
        <v>11580</v>
      </c>
      <c r="F30" s="18">
        <f t="shared" si="1"/>
        <v>2316</v>
      </c>
      <c r="G30" s="4">
        <f t="shared" si="2"/>
        <v>350</v>
      </c>
      <c r="H30" s="4">
        <f t="shared" si="3"/>
        <v>10530</v>
      </c>
      <c r="I30" s="2">
        <v>1400</v>
      </c>
      <c r="J30" s="10">
        <f t="shared" si="4"/>
        <v>11930</v>
      </c>
      <c r="K30" s="9">
        <f t="shared" si="5"/>
        <v>1193</v>
      </c>
    </row>
    <row r="31" spans="1:11">
      <c r="A31" s="3" t="s">
        <v>38</v>
      </c>
      <c r="B31" s="3" t="s">
        <v>39</v>
      </c>
      <c r="C31" s="3">
        <v>55300</v>
      </c>
      <c r="D31" s="2">
        <v>9000</v>
      </c>
      <c r="E31" s="4">
        <f>SUM(C31:D31)</f>
        <v>64300</v>
      </c>
      <c r="F31" s="18">
        <f>E31*20/100</f>
        <v>12860</v>
      </c>
      <c r="G31" s="4">
        <f>CEILING((E31*3%)/10,1)*10</f>
        <v>1930</v>
      </c>
      <c r="H31" s="4">
        <f>C31+G31</f>
        <v>57230</v>
      </c>
      <c r="I31" s="2">
        <v>9000</v>
      </c>
      <c r="J31" s="10">
        <f>SUM(H31:I31)</f>
        <v>66230</v>
      </c>
      <c r="K31" s="9">
        <f t="shared" si="5"/>
        <v>6623</v>
      </c>
    </row>
    <row r="32" spans="1:11">
      <c r="A32" s="3" t="s">
        <v>40</v>
      </c>
      <c r="B32" s="3" t="s">
        <v>41</v>
      </c>
      <c r="C32" s="3">
        <v>53420</v>
      </c>
      <c r="D32" s="2">
        <v>9000</v>
      </c>
      <c r="E32" s="4">
        <f>SUM(C32:D32)</f>
        <v>62420</v>
      </c>
      <c r="F32" s="18">
        <f>E32*20/100</f>
        <v>12484</v>
      </c>
      <c r="G32" s="4">
        <f>CEILING((E32*3%)/10,1)*10</f>
        <v>1880</v>
      </c>
      <c r="H32" s="4">
        <f>C32+G32</f>
        <v>55300</v>
      </c>
      <c r="I32" s="2">
        <v>9000</v>
      </c>
      <c r="J32" s="10">
        <f>SUM(H32:I32)</f>
        <v>64300</v>
      </c>
      <c r="K32" s="9">
        <f t="shared" si="5"/>
        <v>6430</v>
      </c>
    </row>
  </sheetData>
  <mergeCells count="1">
    <mergeCell ref="A1:K1"/>
  </mergeCells>
  <pageMargins left="0.7" right="0.7" top="0.5" bottom="0.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Satyam</dc:creator>
  <cp:lastModifiedBy>lenovo</cp:lastModifiedBy>
  <cp:lastPrinted>2020-08-18T03:58:39Z</cp:lastPrinted>
  <dcterms:created xsi:type="dcterms:W3CDTF">2020-08-03T03:51:51Z</dcterms:created>
  <dcterms:modified xsi:type="dcterms:W3CDTF">2021-07-07T07:17:11Z</dcterms:modified>
</cp:coreProperties>
</file>